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neth.omolo\Desktop\top survey\"/>
    </mc:Choice>
  </mc:AlternateContent>
  <xr:revisionPtr revIDLastSave="0" documentId="8_{3CFB50D1-C540-4557-92E7-723296E9CA76}" xr6:coauthVersionLast="36" xr6:coauthVersionMax="36" xr10:uidLastSave="{00000000-0000-0000-0000-000000000000}"/>
  <bookViews>
    <workbookView xWindow="0" yWindow="0" windowWidth="15345" windowHeight="5025" firstSheet="1" activeTab="1" xr2:uid="{953BBC51-7351-4106-8CA2-295843AA0730}"/>
  </bookViews>
  <sheets>
    <sheet name="Borehole-Existing Tank Site" sheetId="1" r:id="rId1"/>
    <sheet name="Existing Tank Site-Y-junction" sheetId="3" r:id="rId2"/>
    <sheet name="Existing Tank Site-Water Kiosk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3" l="1"/>
  <c r="G15" i="3" s="1"/>
  <c r="G17" i="3" s="1"/>
  <c r="G19" i="3" s="1"/>
  <c r="F13" i="3"/>
  <c r="F14" i="3"/>
  <c r="F15" i="3"/>
  <c r="F16" i="3"/>
  <c r="F17" i="3"/>
  <c r="F18" i="3"/>
  <c r="F19" i="3"/>
  <c r="F12" i="3"/>
  <c r="G13" i="2"/>
  <c r="G14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12" i="2"/>
  <c r="G14" i="1"/>
  <c r="G15" i="1" s="1"/>
  <c r="G16" i="1" s="1"/>
  <c r="G17" i="1" s="1"/>
  <c r="G18" i="1" s="1"/>
  <c r="G19" i="1" s="1"/>
  <c r="G20" i="1" s="1"/>
  <c r="G21" i="1" s="1"/>
  <c r="G22" i="1" s="1"/>
  <c r="G24" i="1" s="1"/>
  <c r="G25" i="1" s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12" i="1"/>
</calcChain>
</file>

<file path=xl/sharedStrings.xml><?xml version="1.0" encoding="utf-8"?>
<sst xmlns="http://schemas.openxmlformats.org/spreadsheetml/2006/main" count="90" uniqueCount="46">
  <si>
    <t>Prepared by:</t>
  </si>
  <si>
    <t>Client</t>
  </si>
  <si>
    <t>Description:</t>
  </si>
  <si>
    <t>Station Range: Start: 0+000.00, End: 0+278.40</t>
  </si>
  <si>
    <t>Station</t>
  </si>
  <si>
    <t>Easting</t>
  </si>
  <si>
    <t>Northing</t>
  </si>
  <si>
    <t>Elevation Existing</t>
  </si>
  <si>
    <t>0+000.00</t>
  </si>
  <si>
    <t>0+020.00</t>
  </si>
  <si>
    <t>0+040.00</t>
  </si>
  <si>
    <t>0+060.00</t>
  </si>
  <si>
    <t>0+080.00</t>
  </si>
  <si>
    <t>0+100.00</t>
  </si>
  <si>
    <t>0+120.00</t>
  </si>
  <si>
    <t>0+140.00</t>
  </si>
  <si>
    <t>0+160.00</t>
  </si>
  <si>
    <t>0+180.00</t>
  </si>
  <si>
    <t>0+200.00</t>
  </si>
  <si>
    <t>0+220.00</t>
  </si>
  <si>
    <t>0+240.00</t>
  </si>
  <si>
    <t>0+260.00</t>
  </si>
  <si>
    <t>0+278.40</t>
  </si>
  <si>
    <t>Station Range: Start: 0+000.00, End: 0+513.95</t>
  </si>
  <si>
    <t>0+280.00</t>
  </si>
  <si>
    <t>0+300.00</t>
  </si>
  <si>
    <t>0+320.00</t>
  </si>
  <si>
    <t>0+340.00</t>
  </si>
  <si>
    <t>0+360.00</t>
  </si>
  <si>
    <t>0+380.00</t>
  </si>
  <si>
    <t>0+400.00</t>
  </si>
  <si>
    <t>0+420.00</t>
  </si>
  <si>
    <t>0+440.00</t>
  </si>
  <si>
    <t>0+460.00</t>
  </si>
  <si>
    <t>0+480.00</t>
  </si>
  <si>
    <t>0+500.00</t>
  </si>
  <si>
    <t>0+513.95</t>
  </si>
  <si>
    <t>Station Range: Start: 0+000.00, End: 0+140.85</t>
  </si>
  <si>
    <t>0+140.85</t>
  </si>
  <si>
    <t xml:space="preserve">Existing Profile: Emarti_Surface </t>
  </si>
  <si>
    <t>Vertical Alignment: Borehole to Existing Tank Tower</t>
  </si>
  <si>
    <t>Description</t>
  </si>
  <si>
    <t>Vertical Alignment: Existing Tank Towers to Y-Junction</t>
  </si>
  <si>
    <t>Vertical Alignment: Existing Tank Tower to Water Kiosk</t>
  </si>
  <si>
    <t>Peter Njenga Wainaina</t>
  </si>
  <si>
    <t xml:space="preserve">Amref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</si>
</sst>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5" fontId="0" fillId="0" borderId="0" xfId="0" applyNumberFormat="1" applyAlignment="1">
      <alignment horizontal="right"/>
    </xf>
    <xf numFmtId="165" fontId="1" fillId="0" borderId="3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Borehole</a:t>
            </a:r>
            <a:r>
              <a:rPr lang="en-US" baseline="0"/>
              <a:t> to </a:t>
            </a:r>
            <a:r>
              <a:rPr lang="en-US"/>
              <a:t>Existing Tank Site</a:t>
            </a:r>
          </a:p>
        </c:rich>
      </c:tx>
      <c:layout>
        <c:manualLayout>
          <c:xMode val="edge"/>
          <c:yMode val="edge"/>
          <c:x val="0.24807413779159959"/>
          <c:y val="4.10677618069815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Borehole to Existing Tank Site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'Borehole-Existing Tank Site'!$G$11:$G$25</c:f>
              <c:numCache>
                <c:formatCode>0.0</c:formatCode>
                <c:ptCount val="15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59.994773369703147</c:v>
                </c:pt>
                <c:pt idx="4">
                  <c:v>79.994752141686618</c:v>
                </c:pt>
                <c:pt idx="5">
                  <c:v>99.98593357256371</c:v>
                </c:pt>
                <c:pt idx="6">
                  <c:v>119.9860109505055</c:v>
                </c:pt>
                <c:pt idx="7">
                  <c:v>139.98592201513804</c:v>
                </c:pt>
                <c:pt idx="8">
                  <c:v>159.98593441991355</c:v>
                </c:pt>
                <c:pt idx="9">
                  <c:v>179.97967367205609</c:v>
                </c:pt>
                <c:pt idx="10">
                  <c:v>199.979688045778</c:v>
                </c:pt>
                <c:pt idx="11">
                  <c:v>219.97970562978921</c:v>
                </c:pt>
                <c:pt idx="12">
                  <c:v>240</c:v>
                </c:pt>
                <c:pt idx="13">
                  <c:v>260.00000169827973</c:v>
                </c:pt>
                <c:pt idx="14">
                  <c:v>278.31824430637892</c:v>
                </c:pt>
              </c:numCache>
            </c:numRef>
          </c:xVal>
          <c:yVal>
            <c:numRef>
              <c:f>'Borehole-Existing Tank Site'!$D$11:$D$25</c:f>
              <c:numCache>
                <c:formatCode>0.000</c:formatCode>
                <c:ptCount val="15"/>
                <c:pt idx="0">
                  <c:v>1632.558</c:v>
                </c:pt>
                <c:pt idx="1">
                  <c:v>1632.96</c:v>
                </c:pt>
                <c:pt idx="2">
                  <c:v>1633.742</c:v>
                </c:pt>
                <c:pt idx="3">
                  <c:v>1634.3320000000001</c:v>
                </c:pt>
                <c:pt idx="4">
                  <c:v>1634.7190000000001</c:v>
                </c:pt>
                <c:pt idx="5">
                  <c:v>1635.0830000000001</c:v>
                </c:pt>
                <c:pt idx="6">
                  <c:v>1635.4390000000001</c:v>
                </c:pt>
                <c:pt idx="7">
                  <c:v>1635.6010000000001</c:v>
                </c:pt>
                <c:pt idx="8">
                  <c:v>1636.1379999999999</c:v>
                </c:pt>
                <c:pt idx="9">
                  <c:v>1636.895</c:v>
                </c:pt>
                <c:pt idx="10">
                  <c:v>1637.9380000000001</c:v>
                </c:pt>
                <c:pt idx="11">
                  <c:v>1638.7539999999999</c:v>
                </c:pt>
                <c:pt idx="12">
                  <c:v>1639.4349999999999</c:v>
                </c:pt>
                <c:pt idx="13">
                  <c:v>1639.961</c:v>
                </c:pt>
                <c:pt idx="14">
                  <c:v>1640.6679999999999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644-4B74-B912-64AD8E2AE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156064"/>
        <c:axId val="353156480"/>
      </c:scatterChart>
      <c:valAx>
        <c:axId val="35315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Chainages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480"/>
        <c:crosses val="autoZero"/>
        <c:crossBetween val="midCat"/>
      </c:valAx>
      <c:valAx>
        <c:axId val="3531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Existing Tank</a:t>
            </a:r>
            <a:r>
              <a:rPr lang="en-US" baseline="0"/>
              <a:t> Site to Y-Junction</a:t>
            </a:r>
            <a:endParaRPr lang="en-US"/>
          </a:p>
        </c:rich>
      </c:tx>
      <c:layout>
        <c:manualLayout>
          <c:xMode val="edge"/>
          <c:yMode val="edge"/>
          <c:x val="0.24807413779159959"/>
          <c:y val="4.10677618069815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Existing Tank Site to Y-Junction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'Existing Tank Site-Y-junction'!$G$11:$G$19</c:f>
              <c:numCache>
                <c:formatCode>0.0</c:formatCode>
                <c:ptCount val="9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59.991835414104621</c:v>
                </c:pt>
                <c:pt idx="4">
                  <c:v>79.99187028021089</c:v>
                </c:pt>
                <c:pt idx="5">
                  <c:v>100</c:v>
                </c:pt>
                <c:pt idx="6">
                  <c:v>120.00000669573525</c:v>
                </c:pt>
                <c:pt idx="7">
                  <c:v>140</c:v>
                </c:pt>
                <c:pt idx="8">
                  <c:v>140.84899173812164</c:v>
                </c:pt>
              </c:numCache>
            </c:numRef>
          </c:xVal>
          <c:yVal>
            <c:numRef>
              <c:f>'Existing Tank Site-Y-junction'!$D$11:$D$19</c:f>
              <c:numCache>
                <c:formatCode>0.000</c:formatCode>
                <c:ptCount val="9"/>
                <c:pt idx="0">
                  <c:v>1640.6579999999999</c:v>
                </c:pt>
                <c:pt idx="1">
                  <c:v>1639.903</c:v>
                </c:pt>
                <c:pt idx="2">
                  <c:v>1639.3879999999999</c:v>
                </c:pt>
                <c:pt idx="3">
                  <c:v>1638.846</c:v>
                </c:pt>
                <c:pt idx="4">
                  <c:v>1638.4280000000001</c:v>
                </c:pt>
                <c:pt idx="5">
                  <c:v>1637.9849999999999</c:v>
                </c:pt>
                <c:pt idx="6">
                  <c:v>1637.913</c:v>
                </c:pt>
                <c:pt idx="7">
                  <c:v>1637.49</c:v>
                </c:pt>
                <c:pt idx="8">
                  <c:v>1637.521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8F-42C6-9F8B-D155615CC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156064"/>
        <c:axId val="353156480"/>
      </c:scatterChart>
      <c:valAx>
        <c:axId val="35315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Chainages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480"/>
        <c:crosses val="autoZero"/>
        <c:crossBetween val="midCat"/>
      </c:valAx>
      <c:valAx>
        <c:axId val="3531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Existing Tank Site</a:t>
            </a:r>
            <a:r>
              <a:rPr lang="en-US" baseline="0"/>
              <a:t> to Water Kiosk</a:t>
            </a:r>
            <a:endParaRPr lang="en-US"/>
          </a:p>
        </c:rich>
      </c:tx>
      <c:layout>
        <c:manualLayout>
          <c:xMode val="edge"/>
          <c:yMode val="edge"/>
          <c:x val="0.24807413779159959"/>
          <c:y val="4.10677618069815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Existing Tank Site to Y-Junction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'Existing Tank Site-Water Kiosk'!$G$11:$G$37</c:f>
              <c:numCache>
                <c:formatCode>0.0</c:formatCode>
                <c:ptCount val="27"/>
                <c:pt idx="0">
                  <c:v>0</c:v>
                </c:pt>
                <c:pt idx="1">
                  <c:v>19.991858986247763</c:v>
                </c:pt>
                <c:pt idx="2">
                  <c:v>39.991616243448888</c:v>
                </c:pt>
                <c:pt idx="3">
                  <c:v>59.991605848668875</c:v>
                </c:pt>
                <c:pt idx="4">
                  <c:v>80</c:v>
                </c:pt>
                <c:pt idx="5">
                  <c:v>100.00004559927133</c:v>
                </c:pt>
                <c:pt idx="6">
                  <c:v>120.0000097162762</c:v>
                </c:pt>
                <c:pt idx="7">
                  <c:v>139.99993516959782</c:v>
                </c:pt>
                <c:pt idx="8">
                  <c:v>159.9998990180049</c:v>
                </c:pt>
                <c:pt idx="9">
                  <c:v>179.99992148517677</c:v>
                </c:pt>
                <c:pt idx="10">
                  <c:v>199.99988533358385</c:v>
                </c:pt>
                <c:pt idx="11">
                  <c:v>219.9999301997743</c:v>
                </c:pt>
                <c:pt idx="12">
                  <c:v>239.99892020874609</c:v>
                </c:pt>
                <c:pt idx="13">
                  <c:v>259.99883911387303</c:v>
                </c:pt>
                <c:pt idx="14">
                  <c:v>279.99889694644105</c:v>
                </c:pt>
                <c:pt idx="15">
                  <c:v>299.99658587554478</c:v>
                </c:pt>
                <c:pt idx="16">
                  <c:v>319.99657782198403</c:v>
                </c:pt>
                <c:pt idx="17">
                  <c:v>339.99553643128849</c:v>
                </c:pt>
                <c:pt idx="18">
                  <c:v>359.99550547524785</c:v>
                </c:pt>
                <c:pt idx="19">
                  <c:v>379.99555598937388</c:v>
                </c:pt>
                <c:pt idx="20">
                  <c:v>399.9926128060315</c:v>
                </c:pt>
                <c:pt idx="21">
                  <c:v>419.99260318721258</c:v>
                </c:pt>
                <c:pt idx="22">
                  <c:v>439.99156178577431</c:v>
                </c:pt>
                <c:pt idx="23">
                  <c:v>459.99154135027936</c:v>
                </c:pt>
                <c:pt idx="24">
                  <c:v>479.99157749282011</c:v>
                </c:pt>
                <c:pt idx="25">
                  <c:v>499.99139791157484</c:v>
                </c:pt>
                <c:pt idx="26">
                  <c:v>513.93770531247208</c:v>
                </c:pt>
              </c:numCache>
            </c:numRef>
          </c:xVal>
          <c:yVal>
            <c:numRef>
              <c:f>'Existing Tank Site-Water Kiosk'!$D$11:$D$37</c:f>
              <c:numCache>
                <c:formatCode>0.000</c:formatCode>
                <c:ptCount val="27"/>
                <c:pt idx="0">
                  <c:v>1640.6690000000001</c:v>
                </c:pt>
                <c:pt idx="1">
                  <c:v>1640.5029999999999</c:v>
                </c:pt>
                <c:pt idx="2">
                  <c:v>1640.4469999999999</c:v>
                </c:pt>
                <c:pt idx="3">
                  <c:v>1640.2639999999999</c:v>
                </c:pt>
                <c:pt idx="4">
                  <c:v>1640.2080000000001</c:v>
                </c:pt>
                <c:pt idx="5">
                  <c:v>1640.7629999999999</c:v>
                </c:pt>
                <c:pt idx="6">
                  <c:v>1641.4970000000001</c:v>
                </c:pt>
                <c:pt idx="7">
                  <c:v>1642.327</c:v>
                </c:pt>
                <c:pt idx="8">
                  <c:v>1643.11</c:v>
                </c:pt>
                <c:pt idx="9">
                  <c:v>1643.8689999999999</c:v>
                </c:pt>
                <c:pt idx="10">
                  <c:v>1644.6379999999999</c:v>
                </c:pt>
                <c:pt idx="11">
                  <c:v>1645.4580000000001</c:v>
                </c:pt>
                <c:pt idx="12">
                  <c:v>1646.3009999999999</c:v>
                </c:pt>
                <c:pt idx="13">
                  <c:v>1647.2470000000001</c:v>
                </c:pt>
                <c:pt idx="14">
                  <c:v>1648.144</c:v>
                </c:pt>
                <c:pt idx="15">
                  <c:v>1649.0239999999999</c:v>
                </c:pt>
                <c:pt idx="16">
                  <c:v>1650.05</c:v>
                </c:pt>
                <c:pt idx="17">
                  <c:v>1651.1959999999999</c:v>
                </c:pt>
                <c:pt idx="18">
                  <c:v>1652.3240000000001</c:v>
                </c:pt>
                <c:pt idx="19">
                  <c:v>1653.509</c:v>
                </c:pt>
                <c:pt idx="20">
                  <c:v>1654.635</c:v>
                </c:pt>
                <c:pt idx="21">
                  <c:v>1655.7819999999999</c:v>
                </c:pt>
                <c:pt idx="22">
                  <c:v>1656.9749999999999</c:v>
                </c:pt>
                <c:pt idx="23">
                  <c:v>1657.9549999999999</c:v>
                </c:pt>
                <c:pt idx="24">
                  <c:v>1658.818</c:v>
                </c:pt>
                <c:pt idx="25">
                  <c:v>1659.422</c:v>
                </c:pt>
                <c:pt idx="26">
                  <c:v>1659.8530000000001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44F-49C0-A0F3-F97AFE740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156064"/>
        <c:axId val="353156480"/>
      </c:scatterChart>
      <c:valAx>
        <c:axId val="35315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Chainages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480"/>
        <c:crosses val="autoZero"/>
        <c:crossBetween val="midCat"/>
      </c:valAx>
      <c:valAx>
        <c:axId val="3531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0</xdr:rowOff>
    </xdr:from>
    <xdr:to>
      <xdr:col>16</xdr:col>
      <xdr:colOff>563880</xdr:colOff>
      <xdr:row>26</xdr:row>
      <xdr:rowOff>110490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C4120C-5FDC-4281-8E4F-96DDDF54D7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0</xdr:rowOff>
    </xdr:from>
    <xdr:to>
      <xdr:col>16</xdr:col>
      <xdr:colOff>563880</xdr:colOff>
      <xdr:row>25</xdr:row>
      <xdr:rowOff>120015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BBF632-146B-4114-B89B-53B7E0A7DF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0</xdr:rowOff>
    </xdr:from>
    <xdr:to>
      <xdr:col>16</xdr:col>
      <xdr:colOff>563880</xdr:colOff>
      <xdr:row>26</xdr:row>
      <xdr:rowOff>110490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769861-7850-4ACC-8219-B33FE639CF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9DBF1-483E-46BF-89D5-F1CC8B1323A6}">
  <dimension ref="A1:G25"/>
  <sheetViews>
    <sheetView topLeftCell="A10" workbookViewId="0">
      <selection activeCell="N29" sqref="N29"/>
    </sheetView>
  </sheetViews>
  <sheetFormatPr defaultRowHeight="15" x14ac:dyDescent="0.25"/>
  <cols>
    <col min="1" max="1" width="10.5703125" customWidth="1"/>
    <col min="4" max="4" width="12.42578125" customWidth="1"/>
    <col min="5" max="5" width="13.42578125" customWidth="1"/>
    <col min="6" max="6" width="9.140625" style="8" hidden="1" customWidth="1"/>
    <col min="7" max="7" width="9.140625" style="8"/>
  </cols>
  <sheetData>
    <row r="1" spans="1:7" ht="28.5" x14ac:dyDescent="0.25">
      <c r="A1" s="1" t="s">
        <v>0</v>
      </c>
      <c r="B1" t="s">
        <v>44</v>
      </c>
    </row>
    <row r="2" spans="1:7" x14ac:dyDescent="0.25">
      <c r="A2" s="2" t="s">
        <v>1</v>
      </c>
      <c r="B2" s="2" t="s">
        <v>45</v>
      </c>
    </row>
    <row r="3" spans="1:7" ht="18.75" x14ac:dyDescent="0.3">
      <c r="A3" s="3" t="s">
        <v>40</v>
      </c>
    </row>
    <row r="4" spans="1:7" ht="18.75" x14ac:dyDescent="0.3">
      <c r="A4" s="3" t="s">
        <v>39</v>
      </c>
    </row>
    <row r="5" spans="1:7" ht="18.75" x14ac:dyDescent="0.3">
      <c r="A5" s="3" t="s">
        <v>2</v>
      </c>
    </row>
    <row r="6" spans="1:7" ht="18.75" x14ac:dyDescent="0.3">
      <c r="A6" s="3" t="s">
        <v>3</v>
      </c>
    </row>
    <row r="10" spans="1:7" ht="28.5" x14ac:dyDescent="0.25">
      <c r="A10" s="4" t="s">
        <v>4</v>
      </c>
      <c r="B10" s="4" t="s">
        <v>5</v>
      </c>
      <c r="C10" s="4" t="s">
        <v>6</v>
      </c>
      <c r="D10" s="4" t="s">
        <v>7</v>
      </c>
      <c r="E10" s="6" t="s">
        <v>41</v>
      </c>
    </row>
    <row r="11" spans="1:7" x14ac:dyDescent="0.25">
      <c r="A11" s="5" t="s">
        <v>8</v>
      </c>
      <c r="B11" s="5">
        <v>759631.24639999995</v>
      </c>
      <c r="C11" s="5">
        <v>9835749.3903000001</v>
      </c>
      <c r="D11" s="7">
        <v>1632.558</v>
      </c>
      <c r="F11" s="9">
        <v>0</v>
      </c>
      <c r="G11" s="9">
        <v>0</v>
      </c>
    </row>
    <row r="12" spans="1:7" x14ac:dyDescent="0.25">
      <c r="A12" s="5" t="s">
        <v>9</v>
      </c>
      <c r="B12" s="5">
        <v>759633.54099999997</v>
      </c>
      <c r="C12" s="5">
        <v>9835729.6304000001</v>
      </c>
      <c r="D12" s="7">
        <v>1632.96</v>
      </c>
      <c r="F12" s="8">
        <f>SQRT((B12-B11)^2+(C12-C11)^2)</f>
        <v>19.892683005768355</v>
      </c>
      <c r="G12" s="8">
        <v>20</v>
      </c>
    </row>
    <row r="13" spans="1:7" x14ac:dyDescent="0.25">
      <c r="A13" s="5" t="s">
        <v>10</v>
      </c>
      <c r="B13" s="5">
        <v>759623.67669999995</v>
      </c>
      <c r="C13" s="5">
        <v>9835713.0122999996</v>
      </c>
      <c r="D13" s="7">
        <v>1633.742</v>
      </c>
      <c r="F13" s="8">
        <f t="shared" ref="F13:F25" si="0">SQRT((B13-B12)^2+(C13-C12)^2)</f>
        <v>19.32525969084077</v>
      </c>
      <c r="G13" s="8">
        <v>40</v>
      </c>
    </row>
    <row r="14" spans="1:7" x14ac:dyDescent="0.25">
      <c r="A14" s="5" t="s">
        <v>11</v>
      </c>
      <c r="B14" s="5">
        <v>759607.84660000005</v>
      </c>
      <c r="C14" s="5">
        <v>9835700.7975999992</v>
      </c>
      <c r="D14" s="7">
        <v>1634.3320000000001</v>
      </c>
      <c r="F14" s="8">
        <f t="shared" si="0"/>
        <v>19.994773369703147</v>
      </c>
      <c r="G14" s="8">
        <f t="shared" ref="G14:G25" si="1">F14+G13</f>
        <v>59.994773369703147</v>
      </c>
    </row>
    <row r="15" spans="1:7" x14ac:dyDescent="0.25">
      <c r="A15" s="5" t="s">
        <v>12</v>
      </c>
      <c r="B15" s="5">
        <v>759593.3713</v>
      </c>
      <c r="C15" s="5">
        <v>9835686.9967</v>
      </c>
      <c r="D15" s="7">
        <v>1634.7190000000001</v>
      </c>
      <c r="F15" s="8">
        <f t="shared" si="0"/>
        <v>19.999978771983468</v>
      </c>
      <c r="G15" s="8">
        <f t="shared" si="1"/>
        <v>79.994752141686618</v>
      </c>
    </row>
    <row r="16" spans="1:7" x14ac:dyDescent="0.25">
      <c r="A16" s="5" t="s">
        <v>13</v>
      </c>
      <c r="B16" s="5">
        <v>759578.45400000003</v>
      </c>
      <c r="C16" s="5">
        <v>9835673.6879999992</v>
      </c>
      <c r="D16" s="7">
        <v>1635.0830000000001</v>
      </c>
      <c r="F16" s="8">
        <f t="shared" si="0"/>
        <v>19.991181430877084</v>
      </c>
      <c r="G16" s="8">
        <f t="shared" si="1"/>
        <v>99.98593357256371</v>
      </c>
    </row>
    <row r="17" spans="1:7" x14ac:dyDescent="0.25">
      <c r="A17" s="5" t="s">
        <v>14</v>
      </c>
      <c r="B17" s="5">
        <v>759563.17429999996</v>
      </c>
      <c r="C17" s="5">
        <v>9835660.7831999995</v>
      </c>
      <c r="D17" s="7">
        <v>1635.4390000000001</v>
      </c>
      <c r="F17" s="8">
        <f t="shared" si="0"/>
        <v>20.000077377941796</v>
      </c>
      <c r="G17" s="8">
        <f t="shared" si="1"/>
        <v>119.9860109505055</v>
      </c>
    </row>
    <row r="18" spans="1:7" x14ac:dyDescent="0.25">
      <c r="A18" s="5" t="s">
        <v>15</v>
      </c>
      <c r="B18" s="5">
        <v>759547.9031</v>
      </c>
      <c r="C18" s="5">
        <v>9835647.8685999997</v>
      </c>
      <c r="D18" s="7">
        <v>1635.6010000000001</v>
      </c>
      <c r="F18" s="8">
        <f t="shared" si="0"/>
        <v>19.999911064632556</v>
      </c>
      <c r="G18" s="8">
        <f t="shared" si="1"/>
        <v>139.98592201513804</v>
      </c>
    </row>
    <row r="19" spans="1:7" x14ac:dyDescent="0.25">
      <c r="A19" s="5" t="s">
        <v>16</v>
      </c>
      <c r="B19" s="5">
        <v>759532.72050000005</v>
      </c>
      <c r="C19" s="5">
        <v>9835634.8498</v>
      </c>
      <c r="D19" s="7">
        <v>1636.1379999999999</v>
      </c>
      <c r="F19" s="8">
        <f t="shared" si="0"/>
        <v>20.0000124047755</v>
      </c>
      <c r="G19" s="8">
        <f t="shared" si="1"/>
        <v>159.98593441991355</v>
      </c>
    </row>
    <row r="20" spans="1:7" x14ac:dyDescent="0.25">
      <c r="A20" s="5" t="s">
        <v>17</v>
      </c>
      <c r="B20" s="5">
        <v>759517.77520000003</v>
      </c>
      <c r="C20" s="5">
        <v>9835621.5687000006</v>
      </c>
      <c r="D20" s="7">
        <v>1636.895</v>
      </c>
      <c r="F20" s="8">
        <f t="shared" si="0"/>
        <v>19.993739252142532</v>
      </c>
      <c r="G20" s="8">
        <f t="shared" si="1"/>
        <v>179.97967367205609</v>
      </c>
    </row>
    <row r="21" spans="1:7" x14ac:dyDescent="0.25">
      <c r="A21" s="5" t="s">
        <v>18</v>
      </c>
      <c r="B21" s="5">
        <v>759503.31559999997</v>
      </c>
      <c r="C21" s="5">
        <v>9835607.7512999997</v>
      </c>
      <c r="D21" s="7">
        <v>1637.9380000000001</v>
      </c>
      <c r="F21" s="8">
        <f t="shared" si="0"/>
        <v>20.000014373721903</v>
      </c>
      <c r="G21" s="8">
        <f t="shared" si="1"/>
        <v>199.979688045778</v>
      </c>
    </row>
    <row r="22" spans="1:7" x14ac:dyDescent="0.25">
      <c r="A22" s="5" t="s">
        <v>19</v>
      </c>
      <c r="B22" s="5">
        <v>759488.85589999997</v>
      </c>
      <c r="C22" s="5">
        <v>9835593.9340000004</v>
      </c>
      <c r="D22" s="7">
        <v>1638.7539999999999</v>
      </c>
      <c r="F22" s="8">
        <f t="shared" si="0"/>
        <v>20.000017584011207</v>
      </c>
      <c r="G22" s="8">
        <f t="shared" si="1"/>
        <v>219.97970562978921</v>
      </c>
    </row>
    <row r="23" spans="1:7" x14ac:dyDescent="0.25">
      <c r="A23" s="5" t="s">
        <v>20</v>
      </c>
      <c r="B23" s="5">
        <v>759473.91630000004</v>
      </c>
      <c r="C23" s="5">
        <v>9835580.6839000005</v>
      </c>
      <c r="D23" s="7">
        <v>1639.4349999999999</v>
      </c>
      <c r="F23" s="8">
        <f t="shared" si="0"/>
        <v>19.968895767249151</v>
      </c>
      <c r="G23" s="8">
        <v>240</v>
      </c>
    </row>
    <row r="24" spans="1:7" x14ac:dyDescent="0.25">
      <c r="A24" s="5" t="s">
        <v>21</v>
      </c>
      <c r="B24" s="5">
        <v>759457.83689999999</v>
      </c>
      <c r="C24" s="5">
        <v>9835568.7905000001</v>
      </c>
      <c r="D24" s="7">
        <v>1639.961</v>
      </c>
      <c r="F24" s="8">
        <f t="shared" si="0"/>
        <v>20.000001698279718</v>
      </c>
      <c r="G24" s="8">
        <f t="shared" si="1"/>
        <v>260.00000169827973</v>
      </c>
    </row>
    <row r="25" spans="1:7" x14ac:dyDescent="0.25">
      <c r="A25" s="5" t="s">
        <v>22</v>
      </c>
      <c r="B25" s="5">
        <v>759441.92200000002</v>
      </c>
      <c r="C25" s="5">
        <v>9835559.7200000007</v>
      </c>
      <c r="D25" s="7">
        <v>1640.6679999999999</v>
      </c>
      <c r="F25" s="8">
        <f t="shared" si="0"/>
        <v>18.318242608099172</v>
      </c>
      <c r="G25" s="8">
        <f t="shared" si="1"/>
        <v>278.31824430637892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F9E4C-26D8-41B9-8C48-B5A0B7D8FD98}">
  <dimension ref="A1:G19"/>
  <sheetViews>
    <sheetView tabSelected="1" topLeftCell="A7" workbookViewId="0">
      <selection activeCell="G19" sqref="G19"/>
    </sheetView>
  </sheetViews>
  <sheetFormatPr defaultRowHeight="15" x14ac:dyDescent="0.25"/>
  <cols>
    <col min="1" max="1" width="10.5703125" customWidth="1"/>
    <col min="5" max="5" width="11.42578125" customWidth="1"/>
    <col min="6" max="6" width="9.140625" style="8" hidden="1" customWidth="1"/>
    <col min="7" max="7" width="9.140625" style="8"/>
  </cols>
  <sheetData>
    <row r="1" spans="1:7" ht="28.5" x14ac:dyDescent="0.25">
      <c r="A1" s="1" t="s">
        <v>0</v>
      </c>
      <c r="B1" t="s">
        <v>44</v>
      </c>
    </row>
    <row r="2" spans="1:7" x14ac:dyDescent="0.25">
      <c r="A2" s="2" t="s">
        <v>1</v>
      </c>
      <c r="B2" s="2" t="s">
        <v>45</v>
      </c>
    </row>
    <row r="3" spans="1:7" ht="18.75" x14ac:dyDescent="0.3">
      <c r="A3" s="3" t="s">
        <v>43</v>
      </c>
    </row>
    <row r="4" spans="1:7" ht="18.75" x14ac:dyDescent="0.3">
      <c r="A4" s="3" t="s">
        <v>39</v>
      </c>
    </row>
    <row r="5" spans="1:7" ht="18.75" x14ac:dyDescent="0.3">
      <c r="A5" s="3" t="s">
        <v>2</v>
      </c>
    </row>
    <row r="6" spans="1:7" ht="18.75" x14ac:dyDescent="0.3">
      <c r="A6" s="3" t="s">
        <v>37</v>
      </c>
    </row>
    <row r="10" spans="1:7" ht="42.75" x14ac:dyDescent="0.25">
      <c r="A10" s="4" t="s">
        <v>4</v>
      </c>
      <c r="B10" s="4" t="s">
        <v>5</v>
      </c>
      <c r="C10" s="4" t="s">
        <v>6</v>
      </c>
      <c r="D10" s="4" t="s">
        <v>7</v>
      </c>
      <c r="E10" s="6" t="s">
        <v>41</v>
      </c>
    </row>
    <row r="11" spans="1:7" x14ac:dyDescent="0.25">
      <c r="A11" s="5" t="s">
        <v>8</v>
      </c>
      <c r="B11" s="5">
        <v>759441.70220000006</v>
      </c>
      <c r="C11" s="5">
        <v>9835560.1740000006</v>
      </c>
      <c r="D11" s="7">
        <v>1640.6579999999999</v>
      </c>
      <c r="F11" s="9">
        <v>0</v>
      </c>
      <c r="G11" s="9">
        <v>0</v>
      </c>
    </row>
    <row r="12" spans="1:7" x14ac:dyDescent="0.25">
      <c r="A12" s="5" t="s">
        <v>9</v>
      </c>
      <c r="B12" s="5">
        <v>759459.01199999999</v>
      </c>
      <c r="C12" s="5">
        <v>9835569.9890999999</v>
      </c>
      <c r="D12" s="7">
        <v>1639.903</v>
      </c>
      <c r="F12" s="8">
        <f>SQRT((B12-B11)^2+(C12-C11)^2)</f>
        <v>19.898878461712432</v>
      </c>
      <c r="G12" s="8">
        <v>20</v>
      </c>
    </row>
    <row r="13" spans="1:7" x14ac:dyDescent="0.25">
      <c r="A13" s="5" t="s">
        <v>10</v>
      </c>
      <c r="B13" s="5">
        <v>759466.87650000001</v>
      </c>
      <c r="C13" s="5">
        <v>9835584.6259000003</v>
      </c>
      <c r="D13" s="7">
        <v>1639.3879999999999</v>
      </c>
      <c r="F13" s="8">
        <f t="shared" ref="F13:F19" si="0">SQRT((B13-B12)^2+(C13-C12)^2)</f>
        <v>16.615844080376856</v>
      </c>
      <c r="G13" s="8">
        <v>40</v>
      </c>
    </row>
    <row r="14" spans="1:7" x14ac:dyDescent="0.25">
      <c r="A14" s="5" t="s">
        <v>11</v>
      </c>
      <c r="B14" s="5">
        <v>759460.74670000002</v>
      </c>
      <c r="C14" s="5">
        <v>9835603.6547999997</v>
      </c>
      <c r="D14" s="7">
        <v>1638.846</v>
      </c>
      <c r="F14" s="8">
        <f t="shared" si="0"/>
        <v>19.991835414104621</v>
      </c>
      <c r="G14" s="8">
        <f t="shared" ref="G14:G19" si="1">F14+G13</f>
        <v>59.991835414104621</v>
      </c>
    </row>
    <row r="15" spans="1:7" x14ac:dyDescent="0.25">
      <c r="A15" s="5" t="s">
        <v>12</v>
      </c>
      <c r="B15" s="5">
        <v>759455.67310000001</v>
      </c>
      <c r="C15" s="5">
        <v>9835623.0006000008</v>
      </c>
      <c r="D15" s="7">
        <v>1638.4280000000001</v>
      </c>
      <c r="F15" s="8">
        <f t="shared" si="0"/>
        <v>20.000034866106262</v>
      </c>
      <c r="G15" s="8">
        <f t="shared" si="1"/>
        <v>79.99187028021089</v>
      </c>
    </row>
    <row r="16" spans="1:7" x14ac:dyDescent="0.25">
      <c r="A16" s="5" t="s">
        <v>13</v>
      </c>
      <c r="B16" s="5">
        <v>759448.61289999995</v>
      </c>
      <c r="C16" s="5">
        <v>9835641.5358000007</v>
      </c>
      <c r="D16" s="7">
        <v>1637.9849999999999</v>
      </c>
      <c r="F16" s="8">
        <f t="shared" si="0"/>
        <v>19.834315291278713</v>
      </c>
      <c r="G16" s="8">
        <v>100</v>
      </c>
    </row>
    <row r="17" spans="1:7" x14ac:dyDescent="0.25">
      <c r="A17" s="5" t="s">
        <v>14</v>
      </c>
      <c r="B17" s="5">
        <v>759438.41509999998</v>
      </c>
      <c r="C17" s="5">
        <v>9835658.7405999992</v>
      </c>
      <c r="D17" s="7">
        <v>1637.913</v>
      </c>
      <c r="F17" s="8">
        <f t="shared" si="0"/>
        <v>20.000006695735248</v>
      </c>
      <c r="G17" s="8">
        <f t="shared" si="1"/>
        <v>120.00000669573525</v>
      </c>
    </row>
    <row r="18" spans="1:7" x14ac:dyDescent="0.25">
      <c r="A18" s="5" t="s">
        <v>15</v>
      </c>
      <c r="B18" s="5">
        <v>759426.44660000002</v>
      </c>
      <c r="C18" s="5">
        <v>9835674.5188999996</v>
      </c>
      <c r="D18" s="7">
        <v>1637.49</v>
      </c>
      <c r="F18" s="8">
        <f t="shared" si="0"/>
        <v>19.804033507096744</v>
      </c>
      <c r="G18" s="8">
        <v>140</v>
      </c>
    </row>
    <row r="19" spans="1:7" x14ac:dyDescent="0.25">
      <c r="A19" s="5" t="s">
        <v>38</v>
      </c>
      <c r="B19" s="5">
        <v>759425.81299999997</v>
      </c>
      <c r="C19" s="5">
        <v>9835675.0840000007</v>
      </c>
      <c r="D19" s="7">
        <v>1637.521</v>
      </c>
      <c r="F19" s="8">
        <f t="shared" si="0"/>
        <v>0.84899173812162887</v>
      </c>
      <c r="G19" s="8">
        <f t="shared" si="1"/>
        <v>140.84899173812164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D7E42-026B-4528-BC07-144033960D10}">
  <dimension ref="A1:G37"/>
  <sheetViews>
    <sheetView topLeftCell="A25" workbookViewId="0">
      <selection activeCell="K40" sqref="K40"/>
    </sheetView>
  </sheetViews>
  <sheetFormatPr defaultRowHeight="15" x14ac:dyDescent="0.25"/>
  <cols>
    <col min="1" max="1" width="11" customWidth="1"/>
    <col min="4" max="4" width="11.7109375" customWidth="1"/>
    <col min="5" max="5" width="11.5703125" customWidth="1"/>
    <col min="6" max="6" width="9.140625" style="8" hidden="1" customWidth="1"/>
    <col min="7" max="7" width="9.140625" style="8"/>
  </cols>
  <sheetData>
    <row r="1" spans="1:7" ht="28.5" x14ac:dyDescent="0.25">
      <c r="A1" s="1" t="s">
        <v>0</v>
      </c>
      <c r="B1" t="s">
        <v>44</v>
      </c>
    </row>
    <row r="2" spans="1:7" x14ac:dyDescent="0.25">
      <c r="A2" s="2" t="s">
        <v>1</v>
      </c>
      <c r="B2" s="2" t="s">
        <v>45</v>
      </c>
    </row>
    <row r="3" spans="1:7" ht="18.75" x14ac:dyDescent="0.3">
      <c r="A3" s="3" t="s">
        <v>42</v>
      </c>
    </row>
    <row r="4" spans="1:7" ht="18.75" x14ac:dyDescent="0.3">
      <c r="A4" s="3" t="s">
        <v>39</v>
      </c>
    </row>
    <row r="5" spans="1:7" ht="18.75" x14ac:dyDescent="0.3">
      <c r="A5" s="3" t="s">
        <v>2</v>
      </c>
    </row>
    <row r="6" spans="1:7" ht="18.75" x14ac:dyDescent="0.3">
      <c r="A6" s="3" t="s">
        <v>23</v>
      </c>
    </row>
    <row r="10" spans="1:7" ht="28.5" x14ac:dyDescent="0.25">
      <c r="A10" s="4" t="s">
        <v>4</v>
      </c>
      <c r="B10" s="4" t="s">
        <v>5</v>
      </c>
      <c r="C10" s="4" t="s">
        <v>6</v>
      </c>
      <c r="D10" s="4" t="s">
        <v>7</v>
      </c>
      <c r="E10" s="6" t="s">
        <v>41</v>
      </c>
    </row>
    <row r="11" spans="1:7" x14ac:dyDescent="0.25">
      <c r="A11" s="5" t="s">
        <v>8</v>
      </c>
      <c r="B11" s="5">
        <v>759441.79200000002</v>
      </c>
      <c r="C11" s="5">
        <v>9835559.6592999995</v>
      </c>
      <c r="D11" s="7">
        <v>1640.6690000000001</v>
      </c>
      <c r="F11" s="9">
        <v>0</v>
      </c>
      <c r="G11" s="9">
        <v>0</v>
      </c>
    </row>
    <row r="12" spans="1:7" x14ac:dyDescent="0.25">
      <c r="A12" s="5" t="s">
        <v>9</v>
      </c>
      <c r="B12" s="5">
        <v>759425.29819999996</v>
      </c>
      <c r="C12" s="5">
        <v>9835570.9565999992</v>
      </c>
      <c r="D12" s="7">
        <v>1640.5029999999999</v>
      </c>
      <c r="F12" s="8">
        <f>SQRT((B12-B11)^2+(C12-C11)^2)</f>
        <v>19.991858986247763</v>
      </c>
      <c r="G12" s="8">
        <f>F12+G11</f>
        <v>19.991858986247763</v>
      </c>
    </row>
    <row r="13" spans="1:7" x14ac:dyDescent="0.25">
      <c r="A13" s="5" t="s">
        <v>10</v>
      </c>
      <c r="B13" s="5">
        <v>759412.55740000005</v>
      </c>
      <c r="C13" s="5">
        <v>9835586.3728999998</v>
      </c>
      <c r="D13" s="7">
        <v>1640.4469999999999</v>
      </c>
      <c r="F13" s="8">
        <f t="shared" ref="F13:F37" si="0">SQRT((B13-B12)^2+(C13-C12)^2)</f>
        <v>19.999757257201125</v>
      </c>
      <c r="G13" s="8">
        <f t="shared" ref="G13:G37" si="1">F13+G12</f>
        <v>39.991616243448888</v>
      </c>
    </row>
    <row r="14" spans="1:7" x14ac:dyDescent="0.25">
      <c r="A14" s="5" t="s">
        <v>11</v>
      </c>
      <c r="B14" s="5">
        <v>759399.82579999999</v>
      </c>
      <c r="C14" s="5">
        <v>9835601.7971000001</v>
      </c>
      <c r="D14" s="7">
        <v>1640.2639999999999</v>
      </c>
      <c r="F14" s="8">
        <f t="shared" si="0"/>
        <v>19.999989605219987</v>
      </c>
      <c r="G14" s="8">
        <f t="shared" si="1"/>
        <v>59.991605848668875</v>
      </c>
    </row>
    <row r="15" spans="1:7" x14ac:dyDescent="0.25">
      <c r="A15" s="5" t="s">
        <v>12</v>
      </c>
      <c r="B15" s="5">
        <v>759383.27209999994</v>
      </c>
      <c r="C15" s="5">
        <v>9835605.9546000008</v>
      </c>
      <c r="D15" s="7">
        <v>1640.2080000000001</v>
      </c>
      <c r="F15" s="8">
        <f t="shared" si="0"/>
        <v>17.067799798074571</v>
      </c>
      <c r="G15" s="8">
        <v>80</v>
      </c>
    </row>
    <row r="16" spans="1:7" x14ac:dyDescent="0.25">
      <c r="A16" s="5" t="s">
        <v>13</v>
      </c>
      <c r="B16" s="5">
        <v>759366.97580000001</v>
      </c>
      <c r="C16" s="5">
        <v>9835594.3600999992</v>
      </c>
      <c r="D16" s="7">
        <v>1640.7629999999999</v>
      </c>
      <c r="F16" s="8">
        <f t="shared" si="0"/>
        <v>20.000045599271328</v>
      </c>
      <c r="G16" s="8">
        <f t="shared" si="1"/>
        <v>100.00004559927133</v>
      </c>
    </row>
    <row r="17" spans="1:7" x14ac:dyDescent="0.25">
      <c r="A17" s="5" t="s">
        <v>14</v>
      </c>
      <c r="B17" s="5">
        <v>759350.67960000003</v>
      </c>
      <c r="C17" s="5">
        <v>9835582.7655999996</v>
      </c>
      <c r="D17" s="7">
        <v>1641.4970000000001</v>
      </c>
      <c r="F17" s="8">
        <f t="shared" si="0"/>
        <v>19.999964117004858</v>
      </c>
      <c r="G17" s="8">
        <f t="shared" si="1"/>
        <v>120.0000097162762</v>
      </c>
    </row>
    <row r="18" spans="1:7" x14ac:dyDescent="0.25">
      <c r="A18" s="5" t="s">
        <v>15</v>
      </c>
      <c r="B18" s="5">
        <v>759334.45779999997</v>
      </c>
      <c r="C18" s="5">
        <v>9835571.0672999993</v>
      </c>
      <c r="D18" s="7">
        <v>1642.327</v>
      </c>
      <c r="F18" s="8">
        <f t="shared" si="0"/>
        <v>19.999925453321612</v>
      </c>
      <c r="G18" s="8">
        <f t="shared" si="1"/>
        <v>139.99993516959782</v>
      </c>
    </row>
    <row r="19" spans="1:7" x14ac:dyDescent="0.25">
      <c r="A19" s="5" t="s">
        <v>16</v>
      </c>
      <c r="B19" s="5">
        <v>759318.25430000003</v>
      </c>
      <c r="C19" s="5">
        <v>9835559.3435999993</v>
      </c>
      <c r="D19" s="7">
        <v>1643.11</v>
      </c>
      <c r="F19" s="8">
        <f t="shared" si="0"/>
        <v>19.999963848407084</v>
      </c>
      <c r="G19" s="8">
        <f t="shared" si="1"/>
        <v>159.9998990180049</v>
      </c>
    </row>
    <row r="20" spans="1:7" x14ac:dyDescent="0.25">
      <c r="A20" s="5" t="s">
        <v>17</v>
      </c>
      <c r="B20" s="5">
        <v>759302.05079999997</v>
      </c>
      <c r="C20" s="5">
        <v>9835547.6197999995</v>
      </c>
      <c r="D20" s="7">
        <v>1643.8689999999999</v>
      </c>
      <c r="F20" s="8">
        <f t="shared" si="0"/>
        <v>20.000022467171881</v>
      </c>
      <c r="G20" s="8">
        <f t="shared" si="1"/>
        <v>179.99992148517677</v>
      </c>
    </row>
    <row r="21" spans="1:7" x14ac:dyDescent="0.25">
      <c r="A21" s="5" t="s">
        <v>18</v>
      </c>
      <c r="B21" s="5">
        <v>759285.84730000002</v>
      </c>
      <c r="C21" s="5">
        <v>9835535.8960999995</v>
      </c>
      <c r="D21" s="7">
        <v>1644.6379999999999</v>
      </c>
      <c r="F21" s="8">
        <f t="shared" si="0"/>
        <v>19.999963848407084</v>
      </c>
      <c r="G21" s="8">
        <f t="shared" si="1"/>
        <v>199.99988533358385</v>
      </c>
    </row>
    <row r="22" spans="1:7" x14ac:dyDescent="0.25">
      <c r="A22" s="5" t="s">
        <v>19</v>
      </c>
      <c r="B22" s="5">
        <v>759269.64370000002</v>
      </c>
      <c r="C22" s="5">
        <v>9835524.1723999996</v>
      </c>
      <c r="D22" s="7">
        <v>1645.4580000000001</v>
      </c>
      <c r="F22" s="8">
        <f t="shared" si="0"/>
        <v>20.000044866190443</v>
      </c>
      <c r="G22" s="8">
        <f t="shared" si="1"/>
        <v>219.9999301997743</v>
      </c>
    </row>
    <row r="23" spans="1:7" x14ac:dyDescent="0.25">
      <c r="A23" s="5" t="s">
        <v>20</v>
      </c>
      <c r="B23" s="5">
        <v>759253.3922</v>
      </c>
      <c r="C23" s="5">
        <v>9835512.5170000009</v>
      </c>
      <c r="D23" s="7">
        <v>1646.3009999999999</v>
      </c>
      <c r="F23" s="8">
        <f t="shared" si="0"/>
        <v>19.998990008971781</v>
      </c>
      <c r="G23" s="8">
        <f t="shared" si="1"/>
        <v>239.99892020874609</v>
      </c>
    </row>
    <row r="24" spans="1:7" x14ac:dyDescent="0.25">
      <c r="A24" s="5" t="s">
        <v>21</v>
      </c>
      <c r="B24" s="5">
        <v>759236.8554</v>
      </c>
      <c r="C24" s="5">
        <v>9835501.2684000004</v>
      </c>
      <c r="D24" s="7">
        <v>1647.2470000000001</v>
      </c>
      <c r="F24" s="8">
        <f t="shared" si="0"/>
        <v>19.999918905126954</v>
      </c>
      <c r="G24" s="8">
        <f t="shared" si="1"/>
        <v>259.99883911387303</v>
      </c>
    </row>
    <row r="25" spans="1:7" x14ac:dyDescent="0.25">
      <c r="A25" s="5" t="s">
        <v>24</v>
      </c>
      <c r="B25" s="5">
        <v>759220.31850000005</v>
      </c>
      <c r="C25" s="5">
        <v>9835490.0197000001</v>
      </c>
      <c r="D25" s="7">
        <v>1648.144</v>
      </c>
      <c r="F25" s="8">
        <f t="shared" si="0"/>
        <v>20.000057832568007</v>
      </c>
      <c r="G25" s="8">
        <f t="shared" si="1"/>
        <v>279.99889694644105</v>
      </c>
    </row>
    <row r="26" spans="1:7" x14ac:dyDescent="0.25">
      <c r="A26" s="5" t="s">
        <v>25</v>
      </c>
      <c r="B26" s="5">
        <v>759203.85060000001</v>
      </c>
      <c r="C26" s="5">
        <v>9835478.6743999999</v>
      </c>
      <c r="D26" s="7">
        <v>1649.0239999999999</v>
      </c>
      <c r="F26" s="8">
        <f t="shared" si="0"/>
        <v>19.997688929103724</v>
      </c>
      <c r="G26" s="8">
        <f t="shared" si="1"/>
        <v>299.99658587554478</v>
      </c>
    </row>
    <row r="27" spans="1:7" x14ac:dyDescent="0.25">
      <c r="A27" s="5" t="s">
        <v>26</v>
      </c>
      <c r="B27" s="5">
        <v>759187.83750000002</v>
      </c>
      <c r="C27" s="5">
        <v>9835466.6919</v>
      </c>
      <c r="D27" s="7">
        <v>1650.05</v>
      </c>
      <c r="F27" s="8">
        <f t="shared" si="0"/>
        <v>19.999991946439273</v>
      </c>
      <c r="G27" s="8">
        <f t="shared" si="1"/>
        <v>319.99657782198403</v>
      </c>
    </row>
    <row r="28" spans="1:7" x14ac:dyDescent="0.25">
      <c r="A28" s="5" t="s">
        <v>27</v>
      </c>
      <c r="B28" s="5">
        <v>759171.75399999996</v>
      </c>
      <c r="C28" s="5">
        <v>9835454.8058000002</v>
      </c>
      <c r="D28" s="7">
        <v>1651.1959999999999</v>
      </c>
      <c r="F28" s="8">
        <f t="shared" si="0"/>
        <v>19.998958609304431</v>
      </c>
      <c r="G28" s="8">
        <f t="shared" si="1"/>
        <v>339.99553643128849</v>
      </c>
    </row>
    <row r="29" spans="1:7" x14ac:dyDescent="0.25">
      <c r="A29" s="5" t="s">
        <v>28</v>
      </c>
      <c r="B29" s="5">
        <v>759155.46</v>
      </c>
      <c r="C29" s="5">
        <v>9835443.2082000002</v>
      </c>
      <c r="D29" s="7">
        <v>1652.3240000000001</v>
      </c>
      <c r="F29" s="8">
        <f t="shared" si="0"/>
        <v>19.999969043959393</v>
      </c>
      <c r="G29" s="8">
        <f t="shared" si="1"/>
        <v>359.99550547524785</v>
      </c>
    </row>
    <row r="30" spans="1:7" x14ac:dyDescent="0.25">
      <c r="A30" s="5" t="s">
        <v>29</v>
      </c>
      <c r="B30" s="5">
        <v>759139.16590000002</v>
      </c>
      <c r="C30" s="5">
        <v>9835431.6106000002</v>
      </c>
      <c r="D30" s="7">
        <v>1653.509</v>
      </c>
      <c r="F30" s="8">
        <f t="shared" si="0"/>
        <v>20.000050514126006</v>
      </c>
      <c r="G30" s="8">
        <f t="shared" si="1"/>
        <v>379.99555598937388</v>
      </c>
    </row>
    <row r="31" spans="1:7" x14ac:dyDescent="0.25">
      <c r="A31" s="5" t="s">
        <v>30</v>
      </c>
      <c r="B31" s="5">
        <v>759122.76329999999</v>
      </c>
      <c r="C31" s="5">
        <v>9835420.1721999999</v>
      </c>
      <c r="D31" s="7">
        <v>1654.635</v>
      </c>
      <c r="F31" s="8">
        <f t="shared" si="0"/>
        <v>19.997056816657594</v>
      </c>
      <c r="G31" s="8">
        <f t="shared" si="1"/>
        <v>399.9926128060315</v>
      </c>
    </row>
    <row r="32" spans="1:7" x14ac:dyDescent="0.25">
      <c r="A32" s="5" t="s">
        <v>31</v>
      </c>
      <c r="B32" s="5">
        <v>759106.01549999998</v>
      </c>
      <c r="C32" s="5">
        <v>9835409.2401000001</v>
      </c>
      <c r="D32" s="7">
        <v>1655.7819999999999</v>
      </c>
      <c r="F32" s="8">
        <f t="shared" si="0"/>
        <v>19.999990381181107</v>
      </c>
      <c r="G32" s="8">
        <f t="shared" si="1"/>
        <v>419.99260318721258</v>
      </c>
    </row>
    <row r="33" spans="1:7" x14ac:dyDescent="0.25">
      <c r="A33" s="5" t="s">
        <v>32</v>
      </c>
      <c r="B33" s="5">
        <v>759089.45570000005</v>
      </c>
      <c r="C33" s="5">
        <v>9835398.0271000005</v>
      </c>
      <c r="D33" s="7">
        <v>1656.9749999999999</v>
      </c>
      <c r="F33" s="8">
        <f t="shared" si="0"/>
        <v>19.99895859856175</v>
      </c>
      <c r="G33" s="8">
        <f t="shared" si="1"/>
        <v>439.99156178577431</v>
      </c>
    </row>
    <row r="34" spans="1:7" x14ac:dyDescent="0.25">
      <c r="A34" s="5" t="s">
        <v>33</v>
      </c>
      <c r="B34" s="5">
        <v>759072.96459999995</v>
      </c>
      <c r="C34" s="5">
        <v>9835386.7115000002</v>
      </c>
      <c r="D34" s="7">
        <v>1657.9549999999999</v>
      </c>
      <c r="F34" s="8">
        <f t="shared" si="0"/>
        <v>19.999979564505061</v>
      </c>
      <c r="G34" s="8">
        <f t="shared" si="1"/>
        <v>459.99154135027936</v>
      </c>
    </row>
    <row r="35" spans="1:7" x14ac:dyDescent="0.25">
      <c r="A35" s="5" t="s">
        <v>34</v>
      </c>
      <c r="B35" s="5">
        <v>759056.47349999996</v>
      </c>
      <c r="C35" s="5">
        <v>9835375.3958000001</v>
      </c>
      <c r="D35" s="7">
        <v>1658.818</v>
      </c>
      <c r="F35" s="8">
        <f t="shared" si="0"/>
        <v>20.000036142540743</v>
      </c>
      <c r="G35" s="8">
        <f t="shared" si="1"/>
        <v>479.99157749282011</v>
      </c>
    </row>
    <row r="36" spans="1:7" x14ac:dyDescent="0.25">
      <c r="A36" s="5" t="s">
        <v>35</v>
      </c>
      <c r="B36" s="5">
        <v>759040.1004</v>
      </c>
      <c r="C36" s="5">
        <v>9835363.9103999995</v>
      </c>
      <c r="D36" s="7">
        <v>1659.422</v>
      </c>
      <c r="F36" s="8">
        <f t="shared" si="0"/>
        <v>19.999820418754695</v>
      </c>
      <c r="G36" s="8">
        <f t="shared" si="1"/>
        <v>499.99139791157484</v>
      </c>
    </row>
    <row r="37" spans="1:7" x14ac:dyDescent="0.25">
      <c r="A37" s="5" t="s">
        <v>36</v>
      </c>
      <c r="B37" s="5">
        <v>759028.696</v>
      </c>
      <c r="C37" s="5">
        <v>9835355.8829999994</v>
      </c>
      <c r="D37" s="7">
        <v>1659.8530000000001</v>
      </c>
      <c r="F37" s="8">
        <f t="shared" si="0"/>
        <v>13.946307400897279</v>
      </c>
      <c r="G37" s="8">
        <f t="shared" si="1"/>
        <v>513.93770531247208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Borehole-Existing Tank Site</vt:lpstr>
      <vt:lpstr>Existing Tank Site-Y-junction</vt:lpstr>
      <vt:lpstr>Existing Tank Site-Water Kiosk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Njenga Wainaina</dc:creator>
  <cp:lastModifiedBy>Kenneth Omolo</cp:lastModifiedBy>
  <dcterms:created xsi:type="dcterms:W3CDTF">2024-02-26T13:05:16Z</dcterms:created>
  <dcterms:modified xsi:type="dcterms:W3CDTF">2025-02-10T17:58:34Z</dcterms:modified>
</cp:coreProperties>
</file>